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s Jean luc\COTRANS - OEST\COSAN GR\"/>
    </mc:Choice>
  </mc:AlternateContent>
  <xr:revisionPtr revIDLastSave="0" documentId="13_ncr:1_{6B537880-CA11-4DC8-9416-988F27DDA0C1}" xr6:coauthVersionLast="40" xr6:coauthVersionMax="40" xr10:uidLastSave="{00000000-0000-0000-0000-000000000000}"/>
  <bookViews>
    <workbookView xWindow="-120" yWindow="-120" windowWidth="29040" windowHeight="15840" xr2:uid="{F29F35CE-04DF-4203-9FB1-76DA719AE98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9" i="1" l="1"/>
  <c r="O59" i="1"/>
  <c r="P59" i="1"/>
  <c r="Q59" i="1"/>
  <c r="M59" i="1"/>
  <c r="Q58" i="1"/>
  <c r="J4" i="1"/>
  <c r="J5" i="1"/>
  <c r="J6" i="1"/>
  <c r="J7" i="1"/>
  <c r="J8" i="1"/>
  <c r="J9" i="1"/>
  <c r="J10" i="1"/>
  <c r="J12" i="1"/>
  <c r="J13" i="1"/>
  <c r="J14" i="1"/>
  <c r="J15" i="1"/>
  <c r="J16" i="1"/>
  <c r="J18" i="1"/>
  <c r="J19" i="1"/>
  <c r="J20" i="1"/>
  <c r="J21" i="1"/>
  <c r="J23" i="1"/>
  <c r="J24" i="1"/>
  <c r="J25" i="1"/>
  <c r="J26" i="1"/>
  <c r="B62" i="1"/>
  <c r="G62" i="1"/>
  <c r="H62" i="1"/>
  <c r="I62" i="1"/>
  <c r="B63" i="1"/>
  <c r="G63" i="1"/>
  <c r="H63" i="1"/>
  <c r="I63" i="1"/>
  <c r="J63" i="1" s="1"/>
  <c r="J29" i="1"/>
  <c r="J30" i="1"/>
  <c r="J31" i="1"/>
  <c r="J32" i="1"/>
  <c r="J34" i="1"/>
  <c r="J35" i="1"/>
  <c r="J36" i="1"/>
  <c r="J38" i="1"/>
  <c r="J39" i="1"/>
  <c r="J40" i="1"/>
  <c r="J41" i="1"/>
  <c r="J42" i="1"/>
  <c r="J44" i="1"/>
  <c r="J45" i="1"/>
  <c r="J46" i="1"/>
  <c r="J47" i="1"/>
  <c r="J48" i="1"/>
  <c r="J49" i="1"/>
  <c r="J50" i="1"/>
  <c r="J52" i="1"/>
  <c r="J53" i="1"/>
  <c r="J54" i="1"/>
  <c r="J56" i="1"/>
  <c r="J61" i="1"/>
  <c r="J62" i="1"/>
  <c r="J28" i="1"/>
  <c r="B44" i="1"/>
  <c r="G44" i="1"/>
  <c r="H44" i="1"/>
  <c r="I44" i="1" s="1"/>
  <c r="B45" i="1"/>
  <c r="G45" i="1"/>
  <c r="H45" i="1"/>
  <c r="I45" i="1" s="1"/>
  <c r="B46" i="1"/>
  <c r="G46" i="1"/>
  <c r="H46" i="1"/>
  <c r="I46" i="1" s="1"/>
  <c r="B47" i="1"/>
  <c r="G47" i="1"/>
  <c r="H47" i="1"/>
  <c r="B48" i="1"/>
  <c r="G48" i="1"/>
  <c r="H48" i="1"/>
  <c r="B49" i="1"/>
  <c r="G49" i="1"/>
  <c r="H49" i="1"/>
  <c r="I49" i="1" s="1"/>
  <c r="B50" i="1"/>
  <c r="G50" i="1"/>
  <c r="H50" i="1"/>
  <c r="I50" i="1"/>
  <c r="B52" i="1"/>
  <c r="G52" i="1"/>
  <c r="H52" i="1"/>
  <c r="B53" i="1"/>
  <c r="G53" i="1"/>
  <c r="H53" i="1"/>
  <c r="I53" i="1"/>
  <c r="B54" i="1"/>
  <c r="G54" i="1"/>
  <c r="H54" i="1"/>
  <c r="I54" i="1" s="1"/>
  <c r="B55" i="1"/>
  <c r="G55" i="1"/>
  <c r="H55" i="1"/>
  <c r="I55" i="1" s="1"/>
  <c r="J55" i="1" s="1"/>
  <c r="B56" i="1"/>
  <c r="G56" i="1"/>
  <c r="H56" i="1"/>
  <c r="B58" i="1"/>
  <c r="G58" i="1"/>
  <c r="H58" i="1"/>
  <c r="I58" i="1" s="1"/>
  <c r="J58" i="1" s="1"/>
  <c r="B59" i="1"/>
  <c r="G59" i="1"/>
  <c r="I59" i="1" s="1"/>
  <c r="J59" i="1" s="1"/>
  <c r="H59" i="1"/>
  <c r="B60" i="1"/>
  <c r="G60" i="1"/>
  <c r="H60" i="1"/>
  <c r="I60" i="1"/>
  <c r="J60" i="1" s="1"/>
  <c r="B61" i="1"/>
  <c r="G61" i="1"/>
  <c r="H61" i="1"/>
  <c r="I61" i="1"/>
  <c r="G18" i="1"/>
  <c r="H18" i="1"/>
  <c r="I18" i="1" s="1"/>
  <c r="B18" i="1"/>
  <c r="H16" i="1"/>
  <c r="G16" i="1"/>
  <c r="B16" i="1"/>
  <c r="H15" i="1"/>
  <c r="G15" i="1"/>
  <c r="I15" i="1" s="1"/>
  <c r="B15" i="1"/>
  <c r="H14" i="1"/>
  <c r="G14" i="1"/>
  <c r="B14" i="1"/>
  <c r="H13" i="1"/>
  <c r="G13" i="1"/>
  <c r="B13" i="1"/>
  <c r="H12" i="1"/>
  <c r="G12" i="1"/>
  <c r="B12" i="1"/>
  <c r="B19" i="1"/>
  <c r="G19" i="1"/>
  <c r="H19" i="1"/>
  <c r="I19" i="1"/>
  <c r="B20" i="1"/>
  <c r="G20" i="1"/>
  <c r="H20" i="1"/>
  <c r="I20" i="1"/>
  <c r="B21" i="1"/>
  <c r="G21" i="1"/>
  <c r="H21" i="1"/>
  <c r="B23" i="1"/>
  <c r="G23" i="1"/>
  <c r="H23" i="1"/>
  <c r="H6" i="1"/>
  <c r="G6" i="1"/>
  <c r="B6" i="1"/>
  <c r="B7" i="1"/>
  <c r="B8" i="1"/>
  <c r="B9" i="1"/>
  <c r="B10" i="1"/>
  <c r="B24" i="1"/>
  <c r="B25" i="1"/>
  <c r="B26" i="1"/>
  <c r="B28" i="1"/>
  <c r="B29" i="1"/>
  <c r="B30" i="1"/>
  <c r="B31" i="1"/>
  <c r="B32" i="1"/>
  <c r="B34" i="1"/>
  <c r="B35" i="1"/>
  <c r="B36" i="1"/>
  <c r="B38" i="1"/>
  <c r="B39" i="1"/>
  <c r="B40" i="1"/>
  <c r="B41" i="1"/>
  <c r="B42" i="1"/>
  <c r="B5" i="1"/>
  <c r="B4" i="1"/>
  <c r="G5" i="1"/>
  <c r="H5" i="1"/>
  <c r="G7" i="1"/>
  <c r="H7" i="1"/>
  <c r="G8" i="1"/>
  <c r="H8" i="1"/>
  <c r="G9" i="1"/>
  <c r="H9" i="1"/>
  <c r="G10" i="1"/>
  <c r="H10" i="1"/>
  <c r="G24" i="1"/>
  <c r="H24" i="1"/>
  <c r="G25" i="1"/>
  <c r="H25" i="1"/>
  <c r="G26" i="1"/>
  <c r="H26" i="1"/>
  <c r="G28" i="1"/>
  <c r="H28" i="1"/>
  <c r="G29" i="1"/>
  <c r="H29" i="1"/>
  <c r="G30" i="1"/>
  <c r="H30" i="1"/>
  <c r="G31" i="1"/>
  <c r="H31" i="1"/>
  <c r="G32" i="1"/>
  <c r="H32" i="1"/>
  <c r="G34" i="1"/>
  <c r="H34" i="1"/>
  <c r="G35" i="1"/>
  <c r="H35" i="1"/>
  <c r="G36" i="1"/>
  <c r="H36" i="1"/>
  <c r="G38" i="1"/>
  <c r="H38" i="1"/>
  <c r="G39" i="1"/>
  <c r="H39" i="1"/>
  <c r="G40" i="1"/>
  <c r="H40" i="1"/>
  <c r="G41" i="1"/>
  <c r="H41" i="1"/>
  <c r="G42" i="1"/>
  <c r="H42" i="1"/>
  <c r="H4" i="1"/>
  <c r="G4" i="1"/>
  <c r="I4" i="1" s="1"/>
  <c r="I56" i="1" l="1"/>
  <c r="I52" i="1"/>
  <c r="I48" i="1"/>
  <c r="I47" i="1"/>
  <c r="I21" i="1"/>
  <c r="I42" i="1"/>
  <c r="I40" i="1"/>
  <c r="I38" i="1"/>
  <c r="I36" i="1"/>
  <c r="I34" i="1"/>
  <c r="I32" i="1"/>
  <c r="I30" i="1"/>
  <c r="I28" i="1"/>
  <c r="I14" i="1"/>
  <c r="I16" i="1"/>
  <c r="I13" i="1"/>
  <c r="I26" i="1"/>
  <c r="I24" i="1"/>
  <c r="I12" i="1"/>
  <c r="I41" i="1"/>
  <c r="I39" i="1"/>
  <c r="I35" i="1"/>
  <c r="I31" i="1"/>
  <c r="I29" i="1"/>
  <c r="I25" i="1"/>
  <c r="I6" i="1"/>
  <c r="I23" i="1"/>
  <c r="I9" i="1"/>
  <c r="I5" i="1"/>
  <c r="I10" i="1"/>
  <c r="I8" i="1"/>
  <c r="I7" i="1"/>
</calcChain>
</file>

<file path=xl/sharedStrings.xml><?xml version="1.0" encoding="utf-8"?>
<sst xmlns="http://schemas.openxmlformats.org/spreadsheetml/2006/main" count="10" uniqueCount="9">
  <si>
    <t>OEST</t>
  </si>
  <si>
    <t>ORS GE</t>
  </si>
  <si>
    <t>Eurodistrict</t>
  </si>
  <si>
    <t xml:space="preserve">SHG </t>
  </si>
  <si>
    <t>CPAM 57</t>
  </si>
  <si>
    <t>E Mayrich</t>
  </si>
  <si>
    <t>Cotrans</t>
  </si>
  <si>
    <t>Vivalia</t>
  </si>
  <si>
    <t>MSL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</si>
</sst>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A1855-B2B6-417F-8675-A67977167BCE}">
  <dimension ref="A3:Q63"/>
  <sheetViews>
    <sheetView tabSelected="1" workbookViewId="0">
      <pane ySplit="3" topLeftCell="A47" activePane="bottomLeft" state="frozen"/>
      <selection pane="bottomLeft" activeCell="N65" sqref="N65"/>
    </sheetView>
  </sheetViews>
  <sheetFormatPr baseColWidth="10" defaultRowHeight="15" x14ac:dyDescent="0.25"/>
  <cols>
    <col min="6" max="6" width="1.42578125" customWidth="1"/>
    <col min="7" max="7" width="12.42578125" customWidth="1"/>
    <col min="8" max="8" width="13.5703125" customWidth="1"/>
  </cols>
  <sheetData>
    <row r="3" spans="1:10" x14ac:dyDescent="0.25">
      <c r="C3" s="3">
        <v>2019</v>
      </c>
      <c r="D3" s="3">
        <v>2022</v>
      </c>
      <c r="E3" s="3">
        <v>2023</v>
      </c>
      <c r="G3" s="3">
        <v>2019</v>
      </c>
      <c r="H3" s="3">
        <v>2022</v>
      </c>
    </row>
    <row r="4" spans="1:10" x14ac:dyDescent="0.25">
      <c r="B4" s="2">
        <f>SUM(C4:E4)</f>
        <v>33075</v>
      </c>
      <c r="C4" s="2">
        <v>8268.75</v>
      </c>
      <c r="D4" s="2">
        <v>16537.5</v>
      </c>
      <c r="E4" s="2">
        <v>8268.75</v>
      </c>
      <c r="F4" s="1"/>
      <c r="G4" s="4">
        <f>C4+(E4*0.75)</f>
        <v>14470.3125</v>
      </c>
      <c r="H4" s="4">
        <f>D4+(E4*0.25)</f>
        <v>18604.6875</v>
      </c>
      <c r="I4" s="2">
        <f>SUM(G4:H4)</f>
        <v>33075</v>
      </c>
      <c r="J4" t="str">
        <f t="shared" ref="J4:J27" si="0">IF(I4=B4,"ok","erreur")</f>
        <v>ok</v>
      </c>
    </row>
    <row r="5" spans="1:10" x14ac:dyDescent="0.25">
      <c r="B5" s="2">
        <f>SUM(C5:E5)</f>
        <v>14175</v>
      </c>
      <c r="C5" s="2">
        <v>3543.75</v>
      </c>
      <c r="D5" s="2">
        <v>7087.5</v>
      </c>
      <c r="E5" s="2">
        <v>3543.75</v>
      </c>
      <c r="F5" s="1"/>
      <c r="G5" s="4">
        <f t="shared" ref="G5:G43" si="1">C5+(E5*0.75)</f>
        <v>6201.5625</v>
      </c>
      <c r="H5" s="4">
        <f t="shared" ref="H5:H43" si="2">D5+(E5*0.25)</f>
        <v>7973.4375</v>
      </c>
      <c r="I5" s="2">
        <f>SUM(G5:H5)</f>
        <v>14175</v>
      </c>
      <c r="J5" t="str">
        <f t="shared" si="0"/>
        <v>ok</v>
      </c>
    </row>
    <row r="6" spans="1:10" x14ac:dyDescent="0.25">
      <c r="A6" t="s">
        <v>0</v>
      </c>
      <c r="B6" s="2">
        <f t="shared" ref="B6:B43" si="3">SUM(C6:E6)</f>
        <v>21625</v>
      </c>
      <c r="C6" s="2">
        <v>5406.25</v>
      </c>
      <c r="D6" s="2">
        <v>10812.5</v>
      </c>
      <c r="E6" s="2">
        <v>5406.25</v>
      </c>
      <c r="F6" s="1"/>
      <c r="G6" s="4">
        <f t="shared" si="1"/>
        <v>9460.9375</v>
      </c>
      <c r="H6" s="4">
        <f t="shared" si="2"/>
        <v>12164.0625</v>
      </c>
      <c r="I6" s="2">
        <f t="shared" ref="I6:I43" si="4">SUM(G6:H6)</f>
        <v>21625</v>
      </c>
      <c r="J6" t="str">
        <f t="shared" si="0"/>
        <v>ok</v>
      </c>
    </row>
    <row r="7" spans="1:10" x14ac:dyDescent="0.25">
      <c r="B7" s="2">
        <f t="shared" si="3"/>
        <v>2000</v>
      </c>
      <c r="C7" s="2">
        <v>500</v>
      </c>
      <c r="D7" s="2">
        <v>1000</v>
      </c>
      <c r="E7" s="2">
        <v>500</v>
      </c>
      <c r="F7" s="1"/>
      <c r="G7" s="4">
        <f t="shared" si="1"/>
        <v>875</v>
      </c>
      <c r="H7" s="4">
        <f t="shared" si="2"/>
        <v>1125</v>
      </c>
      <c r="I7" s="2">
        <f t="shared" si="4"/>
        <v>2000</v>
      </c>
      <c r="J7" t="str">
        <f t="shared" si="0"/>
        <v>ok</v>
      </c>
    </row>
    <row r="8" spans="1:10" x14ac:dyDescent="0.25">
      <c r="B8" s="2">
        <f t="shared" si="3"/>
        <v>4725</v>
      </c>
      <c r="C8" s="2">
        <v>1181.5</v>
      </c>
      <c r="D8" s="2">
        <v>2362.5</v>
      </c>
      <c r="E8" s="2">
        <v>1181</v>
      </c>
      <c r="F8" s="1"/>
      <c r="G8" s="4">
        <f t="shared" si="1"/>
        <v>2067.25</v>
      </c>
      <c r="H8" s="4">
        <f t="shared" si="2"/>
        <v>2657.75</v>
      </c>
      <c r="I8" s="2">
        <f t="shared" si="4"/>
        <v>4725</v>
      </c>
      <c r="J8" t="str">
        <f t="shared" si="0"/>
        <v>ok</v>
      </c>
    </row>
    <row r="9" spans="1:10" x14ac:dyDescent="0.25">
      <c r="B9" s="2">
        <f t="shared" si="3"/>
        <v>4725</v>
      </c>
      <c r="C9" s="2">
        <v>1181.5</v>
      </c>
      <c r="D9" s="2">
        <v>2362.5</v>
      </c>
      <c r="E9" s="2">
        <v>1181</v>
      </c>
      <c r="F9" s="1"/>
      <c r="G9" s="4">
        <f t="shared" si="1"/>
        <v>2067.25</v>
      </c>
      <c r="H9" s="4">
        <f t="shared" si="2"/>
        <v>2657.75</v>
      </c>
      <c r="I9" s="2">
        <f t="shared" si="4"/>
        <v>4725</v>
      </c>
      <c r="J9" t="str">
        <f t="shared" si="0"/>
        <v>ok</v>
      </c>
    </row>
    <row r="10" spans="1:10" x14ac:dyDescent="0.25">
      <c r="B10" s="2">
        <f t="shared" si="3"/>
        <v>7087.5</v>
      </c>
      <c r="C10" s="2">
        <v>1771.88</v>
      </c>
      <c r="D10" s="2">
        <v>3543.75</v>
      </c>
      <c r="E10" s="2">
        <v>1771.87</v>
      </c>
      <c r="F10" s="1"/>
      <c r="G10" s="4">
        <f t="shared" si="1"/>
        <v>3100.7825000000003</v>
      </c>
      <c r="H10" s="4">
        <f t="shared" si="2"/>
        <v>3986.7174999999997</v>
      </c>
      <c r="I10" s="2">
        <f t="shared" si="4"/>
        <v>7087.5</v>
      </c>
      <c r="J10" t="str">
        <f t="shared" si="0"/>
        <v>ok</v>
      </c>
    </row>
    <row r="11" spans="1:10" x14ac:dyDescent="0.25">
      <c r="B11" s="2"/>
      <c r="C11" s="2"/>
      <c r="D11" s="2"/>
      <c r="E11" s="2"/>
      <c r="F11" s="1"/>
      <c r="G11" s="4"/>
      <c r="H11" s="4"/>
      <c r="I11" s="2"/>
    </row>
    <row r="12" spans="1:10" x14ac:dyDescent="0.25">
      <c r="B12" s="2">
        <f t="shared" ref="B12:B16" si="5">SUM(C12:E12)</f>
        <v>26000</v>
      </c>
      <c r="C12" s="2">
        <v>7000</v>
      </c>
      <c r="D12" s="2">
        <v>13000</v>
      </c>
      <c r="E12" s="2">
        <v>6000</v>
      </c>
      <c r="F12" s="1"/>
      <c r="G12" s="4">
        <f t="shared" ref="G12:G16" si="6">C12+(E12*0.75)</f>
        <v>11500</v>
      </c>
      <c r="H12" s="4">
        <f t="shared" ref="H12:H16" si="7">D12+(E12*0.25)</f>
        <v>14500</v>
      </c>
      <c r="I12" s="2">
        <f t="shared" ref="I12:I16" si="8">SUM(G12:H12)</f>
        <v>26000</v>
      </c>
      <c r="J12" t="str">
        <f t="shared" si="0"/>
        <v>ok</v>
      </c>
    </row>
    <row r="13" spans="1:10" x14ac:dyDescent="0.25">
      <c r="B13" s="2">
        <f t="shared" si="5"/>
        <v>3900</v>
      </c>
      <c r="C13" s="2">
        <v>1050</v>
      </c>
      <c r="D13" s="2">
        <v>1950</v>
      </c>
      <c r="E13" s="2">
        <v>900</v>
      </c>
      <c r="F13" s="1"/>
      <c r="G13" s="4">
        <f t="shared" si="6"/>
        <v>1725</v>
      </c>
      <c r="H13" s="4">
        <f t="shared" si="7"/>
        <v>2175</v>
      </c>
      <c r="I13" s="2">
        <f t="shared" si="8"/>
        <v>3900</v>
      </c>
      <c r="J13" t="str">
        <f t="shared" si="0"/>
        <v>ok</v>
      </c>
    </row>
    <row r="14" spans="1:10" x14ac:dyDescent="0.25">
      <c r="A14" t="s">
        <v>3</v>
      </c>
      <c r="B14" s="2">
        <f t="shared" si="5"/>
        <v>0</v>
      </c>
      <c r="C14" s="2"/>
      <c r="D14" s="2"/>
      <c r="E14" s="2"/>
      <c r="F14" s="1"/>
      <c r="G14" s="4">
        <f t="shared" si="6"/>
        <v>0</v>
      </c>
      <c r="H14" s="4">
        <f t="shared" si="7"/>
        <v>0</v>
      </c>
      <c r="I14" s="2">
        <f t="shared" si="8"/>
        <v>0</v>
      </c>
      <c r="J14" t="str">
        <f t="shared" si="0"/>
        <v>ok</v>
      </c>
    </row>
    <row r="15" spans="1:10" x14ac:dyDescent="0.25">
      <c r="B15" s="2">
        <f t="shared" si="5"/>
        <v>0</v>
      </c>
      <c r="C15" s="2"/>
      <c r="D15" s="2"/>
      <c r="E15" s="2"/>
      <c r="F15" s="1"/>
      <c r="G15" s="4">
        <f t="shared" si="6"/>
        <v>0</v>
      </c>
      <c r="H15" s="4">
        <f t="shared" si="7"/>
        <v>0</v>
      </c>
      <c r="I15" s="2">
        <f t="shared" si="8"/>
        <v>0</v>
      </c>
      <c r="J15" t="str">
        <f t="shared" si="0"/>
        <v>ok</v>
      </c>
    </row>
    <row r="16" spans="1:10" x14ac:dyDescent="0.25">
      <c r="B16" s="2">
        <f t="shared" si="5"/>
        <v>0</v>
      </c>
      <c r="C16" s="2"/>
      <c r="D16" s="2"/>
      <c r="E16" s="2"/>
      <c r="F16" s="1"/>
      <c r="G16" s="4">
        <f t="shared" si="6"/>
        <v>0</v>
      </c>
      <c r="H16" s="4">
        <f t="shared" si="7"/>
        <v>0</v>
      </c>
      <c r="I16" s="2">
        <f t="shared" si="8"/>
        <v>0</v>
      </c>
      <c r="J16" t="str">
        <f t="shared" si="0"/>
        <v>ok</v>
      </c>
    </row>
    <row r="17" spans="1:10" x14ac:dyDescent="0.25">
      <c r="B17" s="2"/>
      <c r="C17" s="2"/>
      <c r="D17" s="2"/>
      <c r="E17" s="2"/>
      <c r="F17" s="1"/>
      <c r="G17" s="4"/>
      <c r="H17" s="4"/>
      <c r="I17" s="2"/>
    </row>
    <row r="18" spans="1:10" x14ac:dyDescent="0.25">
      <c r="B18" s="2">
        <f t="shared" si="3"/>
        <v>20566</v>
      </c>
      <c r="C18" s="2">
        <v>5141.25</v>
      </c>
      <c r="D18" s="2">
        <v>10283.5</v>
      </c>
      <c r="E18" s="2">
        <v>5141.25</v>
      </c>
      <c r="F18" s="1"/>
      <c r="G18" s="4">
        <f t="shared" ref="G18" si="9">C18+(E18*0.75)</f>
        <v>8997.1875</v>
      </c>
      <c r="H18" s="4">
        <f t="shared" ref="H18" si="10">D18+(E18*0.25)</f>
        <v>11568.8125</v>
      </c>
      <c r="I18" s="2">
        <f t="shared" ref="I18" si="11">SUM(G18:H18)</f>
        <v>20566</v>
      </c>
      <c r="J18" t="str">
        <f t="shared" si="0"/>
        <v>ok</v>
      </c>
    </row>
    <row r="19" spans="1:10" x14ac:dyDescent="0.25">
      <c r="B19" s="2">
        <f t="shared" si="3"/>
        <v>17800</v>
      </c>
      <c r="C19" s="2">
        <v>4450</v>
      </c>
      <c r="D19" s="2">
        <v>8900</v>
      </c>
      <c r="E19" s="2">
        <v>4450</v>
      </c>
      <c r="F19" s="1"/>
      <c r="G19" s="4">
        <f t="shared" si="1"/>
        <v>7787.5</v>
      </c>
      <c r="H19" s="4">
        <f t="shared" si="2"/>
        <v>10012.5</v>
      </c>
      <c r="I19" s="2">
        <f t="shared" si="4"/>
        <v>17800</v>
      </c>
      <c r="J19" t="str">
        <f t="shared" si="0"/>
        <v>ok</v>
      </c>
    </row>
    <row r="20" spans="1:10" x14ac:dyDescent="0.25">
      <c r="A20" t="s">
        <v>1</v>
      </c>
      <c r="B20" s="2">
        <f t="shared" si="3"/>
        <v>472.5</v>
      </c>
      <c r="C20" s="2">
        <v>118.25</v>
      </c>
      <c r="D20" s="2">
        <v>236.25</v>
      </c>
      <c r="E20" s="2">
        <v>118</v>
      </c>
      <c r="F20" s="1"/>
      <c r="G20" s="4">
        <f t="shared" si="1"/>
        <v>206.75</v>
      </c>
      <c r="H20" s="4">
        <f t="shared" si="2"/>
        <v>265.75</v>
      </c>
      <c r="I20" s="2">
        <f t="shared" si="4"/>
        <v>472.5</v>
      </c>
      <c r="J20" t="str">
        <f t="shared" si="0"/>
        <v>ok</v>
      </c>
    </row>
    <row r="21" spans="1:10" x14ac:dyDescent="0.25">
      <c r="B21" s="2">
        <f t="shared" si="3"/>
        <v>5754.9</v>
      </c>
      <c r="C21" s="2">
        <v>1438.69</v>
      </c>
      <c r="D21" s="2">
        <v>2877.52</v>
      </c>
      <c r="E21" s="2">
        <v>1438.69</v>
      </c>
      <c r="F21" s="1"/>
      <c r="G21" s="4">
        <f t="shared" si="1"/>
        <v>2517.7075</v>
      </c>
      <c r="H21" s="4">
        <f t="shared" si="2"/>
        <v>3237.1925000000001</v>
      </c>
      <c r="I21" s="2">
        <f t="shared" si="4"/>
        <v>5754.9</v>
      </c>
      <c r="J21" t="str">
        <f t="shared" si="0"/>
        <v>ok</v>
      </c>
    </row>
    <row r="22" spans="1:10" x14ac:dyDescent="0.25">
      <c r="B22" s="2"/>
      <c r="C22" s="2"/>
      <c r="D22" s="2"/>
      <c r="E22" s="2"/>
      <c r="F22" s="1"/>
      <c r="G22" s="5">
        <v>2019</v>
      </c>
      <c r="H22" s="5">
        <v>2021</v>
      </c>
      <c r="I22" s="2"/>
    </row>
    <row r="23" spans="1:10" x14ac:dyDescent="0.25">
      <c r="B23" s="2">
        <f t="shared" si="3"/>
        <v>17640</v>
      </c>
      <c r="C23" s="2">
        <v>0</v>
      </c>
      <c r="D23" s="2">
        <v>8820</v>
      </c>
      <c r="E23" s="2">
        <v>8820</v>
      </c>
      <c r="F23" s="1"/>
      <c r="G23" s="4">
        <f t="shared" si="1"/>
        <v>6615</v>
      </c>
      <c r="H23" s="4">
        <f t="shared" si="2"/>
        <v>11025</v>
      </c>
      <c r="I23" s="2">
        <f t="shared" si="4"/>
        <v>17640</v>
      </c>
      <c r="J23" t="str">
        <f t="shared" si="0"/>
        <v>ok</v>
      </c>
    </row>
    <row r="24" spans="1:10" x14ac:dyDescent="0.25">
      <c r="B24" s="2">
        <f t="shared" si="3"/>
        <v>378</v>
      </c>
      <c r="C24" s="2">
        <v>94.5</v>
      </c>
      <c r="D24" s="2">
        <v>189</v>
      </c>
      <c r="E24" s="2">
        <v>94.5</v>
      </c>
      <c r="F24" s="1"/>
      <c r="G24" s="4">
        <f t="shared" si="1"/>
        <v>165.375</v>
      </c>
      <c r="H24" s="4">
        <f t="shared" si="2"/>
        <v>212.625</v>
      </c>
      <c r="I24" s="2">
        <f t="shared" si="4"/>
        <v>378</v>
      </c>
      <c r="J24" t="str">
        <f t="shared" si="0"/>
        <v>ok</v>
      </c>
    </row>
    <row r="25" spans="1:10" x14ac:dyDescent="0.25">
      <c r="A25" t="s">
        <v>2</v>
      </c>
      <c r="B25" s="2">
        <f t="shared" si="3"/>
        <v>6378</v>
      </c>
      <c r="C25" s="2">
        <v>1594</v>
      </c>
      <c r="D25" s="2">
        <v>3189.5</v>
      </c>
      <c r="E25" s="2">
        <v>1594.5</v>
      </c>
      <c r="F25" s="1"/>
      <c r="G25" s="4">
        <f t="shared" si="1"/>
        <v>2789.875</v>
      </c>
      <c r="H25" s="4">
        <f t="shared" si="2"/>
        <v>3588.125</v>
      </c>
      <c r="I25" s="2">
        <f t="shared" si="4"/>
        <v>6378</v>
      </c>
      <c r="J25" t="str">
        <f t="shared" si="0"/>
        <v>ok</v>
      </c>
    </row>
    <row r="26" spans="1:10" x14ac:dyDescent="0.25">
      <c r="B26" s="2">
        <f t="shared" si="3"/>
        <v>6378</v>
      </c>
      <c r="C26" s="2">
        <v>1594</v>
      </c>
      <c r="D26" s="2">
        <v>3189.5</v>
      </c>
      <c r="E26" s="2">
        <v>1594.5</v>
      </c>
      <c r="F26" s="1"/>
      <c r="G26" s="4">
        <f t="shared" si="1"/>
        <v>2789.875</v>
      </c>
      <c r="H26" s="4">
        <f t="shared" si="2"/>
        <v>3588.125</v>
      </c>
      <c r="I26" s="2">
        <f t="shared" si="4"/>
        <v>6378</v>
      </c>
      <c r="J26" t="str">
        <f t="shared" si="0"/>
        <v>ok</v>
      </c>
    </row>
    <row r="27" spans="1:10" x14ac:dyDescent="0.25">
      <c r="B27" s="2"/>
      <c r="C27" s="2"/>
      <c r="D27" s="2"/>
      <c r="E27" s="2"/>
      <c r="F27" s="1"/>
      <c r="G27" s="4"/>
      <c r="H27" s="4"/>
      <c r="I27" s="2"/>
    </row>
    <row r="28" spans="1:10" x14ac:dyDescent="0.25">
      <c r="B28" s="2">
        <f t="shared" si="3"/>
        <v>40162.5</v>
      </c>
      <c r="C28" s="2">
        <v>10041</v>
      </c>
      <c r="D28" s="2">
        <v>20081.25</v>
      </c>
      <c r="E28" s="2">
        <v>10040.25</v>
      </c>
      <c r="F28" s="1"/>
      <c r="G28" s="4">
        <f t="shared" si="1"/>
        <v>17571.1875</v>
      </c>
      <c r="H28" s="4">
        <f t="shared" si="2"/>
        <v>22591.3125</v>
      </c>
      <c r="I28" s="2">
        <f t="shared" si="4"/>
        <v>40162.5</v>
      </c>
      <c r="J28" t="str">
        <f>IF(I28=B28,"ok","erreur")</f>
        <v>ok</v>
      </c>
    </row>
    <row r="29" spans="1:10" x14ac:dyDescent="0.25">
      <c r="A29" t="s">
        <v>7</v>
      </c>
      <c r="B29" s="2">
        <f t="shared" si="3"/>
        <v>2362.5</v>
      </c>
      <c r="C29" s="2">
        <v>590.75</v>
      </c>
      <c r="D29" s="2">
        <v>1181.25</v>
      </c>
      <c r="E29" s="2">
        <v>590.5</v>
      </c>
      <c r="F29" s="1"/>
      <c r="G29" s="4">
        <f t="shared" si="1"/>
        <v>1033.625</v>
      </c>
      <c r="H29" s="4">
        <f t="shared" si="2"/>
        <v>1328.875</v>
      </c>
      <c r="I29" s="2">
        <f t="shared" si="4"/>
        <v>2362.5</v>
      </c>
      <c r="J29" t="str">
        <f t="shared" ref="J29:J63" si="12">IF(I29=B29,"ok","erreur")</f>
        <v>ok</v>
      </c>
    </row>
    <row r="30" spans="1:10" x14ac:dyDescent="0.25">
      <c r="B30" s="2">
        <f t="shared" si="3"/>
        <v>1890</v>
      </c>
      <c r="C30" s="2">
        <v>472.5</v>
      </c>
      <c r="D30" s="2">
        <v>945</v>
      </c>
      <c r="E30" s="2">
        <v>472.5</v>
      </c>
      <c r="F30" s="1"/>
      <c r="G30" s="4">
        <f t="shared" si="1"/>
        <v>826.875</v>
      </c>
      <c r="H30" s="4">
        <f t="shared" si="2"/>
        <v>1063.125</v>
      </c>
      <c r="I30" s="2">
        <f t="shared" si="4"/>
        <v>1890</v>
      </c>
      <c r="J30" t="str">
        <f t="shared" si="12"/>
        <v>ok</v>
      </c>
    </row>
    <row r="31" spans="1:10" x14ac:dyDescent="0.25">
      <c r="B31" s="2">
        <f t="shared" si="3"/>
        <v>1890</v>
      </c>
      <c r="C31" s="2">
        <v>472.5</v>
      </c>
      <c r="D31" s="2">
        <v>945</v>
      </c>
      <c r="E31" s="2">
        <v>472.5</v>
      </c>
      <c r="F31" s="1"/>
      <c r="G31" s="4">
        <f t="shared" si="1"/>
        <v>826.875</v>
      </c>
      <c r="H31" s="4">
        <f t="shared" si="2"/>
        <v>1063.125</v>
      </c>
      <c r="I31" s="2">
        <f t="shared" si="4"/>
        <v>1890</v>
      </c>
      <c r="J31" t="str">
        <f t="shared" si="12"/>
        <v>ok</v>
      </c>
    </row>
    <row r="32" spans="1:10" x14ac:dyDescent="0.25">
      <c r="B32" s="2">
        <f t="shared" si="3"/>
        <v>6024.37</v>
      </c>
      <c r="C32" s="2">
        <v>1506.15</v>
      </c>
      <c r="D32" s="2">
        <v>3012.19</v>
      </c>
      <c r="E32" s="2">
        <v>1506.03</v>
      </c>
      <c r="F32" s="1"/>
      <c r="G32" s="4">
        <f t="shared" si="1"/>
        <v>2635.6725000000001</v>
      </c>
      <c r="H32" s="4">
        <f t="shared" si="2"/>
        <v>3388.6975000000002</v>
      </c>
      <c r="I32" s="2">
        <f t="shared" si="4"/>
        <v>6024.3700000000008</v>
      </c>
      <c r="J32" t="str">
        <f t="shared" si="12"/>
        <v>ok</v>
      </c>
    </row>
    <row r="33" spans="1:10" x14ac:dyDescent="0.25">
      <c r="B33" s="2"/>
      <c r="C33" s="2"/>
      <c r="D33" s="2"/>
      <c r="E33" s="2"/>
      <c r="F33" s="1"/>
      <c r="G33" s="4"/>
      <c r="H33" s="4"/>
      <c r="I33" s="2"/>
    </row>
    <row r="34" spans="1:10" x14ac:dyDescent="0.25">
      <c r="B34" s="2">
        <f t="shared" si="3"/>
        <v>21735</v>
      </c>
      <c r="C34" s="2">
        <v>5433.75</v>
      </c>
      <c r="D34" s="2">
        <v>10867.5</v>
      </c>
      <c r="E34" s="2">
        <v>5433.75</v>
      </c>
      <c r="F34" s="1"/>
      <c r="G34" s="4">
        <f t="shared" si="1"/>
        <v>9509.0625</v>
      </c>
      <c r="H34" s="4">
        <f t="shared" si="2"/>
        <v>12225.9375</v>
      </c>
      <c r="I34" s="2">
        <f t="shared" si="4"/>
        <v>21735</v>
      </c>
      <c r="J34" t="str">
        <f t="shared" si="12"/>
        <v>ok</v>
      </c>
    </row>
    <row r="35" spans="1:10" x14ac:dyDescent="0.25">
      <c r="A35" t="s">
        <v>4</v>
      </c>
      <c r="B35" s="2">
        <f t="shared" si="3"/>
        <v>1134</v>
      </c>
      <c r="C35" s="2">
        <v>283.5</v>
      </c>
      <c r="D35" s="2">
        <v>567</v>
      </c>
      <c r="E35" s="2">
        <v>283.5</v>
      </c>
      <c r="F35" s="1"/>
      <c r="G35" s="4">
        <f t="shared" si="1"/>
        <v>496.125</v>
      </c>
      <c r="H35" s="4">
        <f t="shared" si="2"/>
        <v>637.875</v>
      </c>
      <c r="I35" s="2">
        <f t="shared" si="4"/>
        <v>1134</v>
      </c>
      <c r="J35" t="str">
        <f t="shared" si="12"/>
        <v>ok</v>
      </c>
    </row>
    <row r="36" spans="1:10" x14ac:dyDescent="0.25">
      <c r="B36" s="2">
        <f t="shared" si="3"/>
        <v>3260.26</v>
      </c>
      <c r="C36" s="2">
        <v>815.07</v>
      </c>
      <c r="D36" s="2">
        <v>1630.12</v>
      </c>
      <c r="E36" s="2">
        <v>815.07</v>
      </c>
      <c r="F36" s="1"/>
      <c r="G36" s="4">
        <f t="shared" si="1"/>
        <v>1426.3724999999999</v>
      </c>
      <c r="H36" s="4">
        <f t="shared" si="2"/>
        <v>1833.8874999999998</v>
      </c>
      <c r="I36" s="2">
        <f t="shared" si="4"/>
        <v>3260.2599999999998</v>
      </c>
      <c r="J36" t="str">
        <f t="shared" si="12"/>
        <v>ok</v>
      </c>
    </row>
    <row r="37" spans="1:10" x14ac:dyDescent="0.25">
      <c r="B37" s="2"/>
      <c r="C37" s="2"/>
      <c r="D37" s="2"/>
      <c r="E37" s="2"/>
      <c r="F37" s="1"/>
      <c r="G37" s="4"/>
      <c r="H37" s="4"/>
      <c r="I37" s="2"/>
    </row>
    <row r="38" spans="1:10" x14ac:dyDescent="0.25">
      <c r="B38" s="2">
        <f t="shared" si="3"/>
        <v>85050</v>
      </c>
      <c r="C38" s="2">
        <v>21262.5</v>
      </c>
      <c r="D38" s="2">
        <v>42525</v>
      </c>
      <c r="E38" s="2">
        <v>21262.5</v>
      </c>
      <c r="F38" s="1"/>
      <c r="G38" s="4">
        <f t="shared" si="1"/>
        <v>37209.375</v>
      </c>
      <c r="H38" s="4">
        <f t="shared" si="2"/>
        <v>47840.625</v>
      </c>
      <c r="I38" s="2">
        <f t="shared" si="4"/>
        <v>85050</v>
      </c>
      <c r="J38" t="str">
        <f t="shared" si="12"/>
        <v>ok</v>
      </c>
    </row>
    <row r="39" spans="1:10" x14ac:dyDescent="0.25">
      <c r="B39" s="2">
        <f t="shared" si="3"/>
        <v>2362.5</v>
      </c>
      <c r="C39" s="2">
        <v>590.75</v>
      </c>
      <c r="D39" s="2">
        <v>1181.25</v>
      </c>
      <c r="E39" s="2">
        <v>590.5</v>
      </c>
      <c r="F39" s="1"/>
      <c r="G39" s="4">
        <f t="shared" si="1"/>
        <v>1033.625</v>
      </c>
      <c r="H39" s="4">
        <f t="shared" si="2"/>
        <v>1328.875</v>
      </c>
      <c r="I39" s="2">
        <f t="shared" si="4"/>
        <v>2362.5</v>
      </c>
      <c r="J39" t="str">
        <f t="shared" si="12"/>
        <v>ok</v>
      </c>
    </row>
    <row r="40" spans="1:10" x14ac:dyDescent="0.25">
      <c r="A40" t="s">
        <v>5</v>
      </c>
      <c r="B40" s="2">
        <f t="shared" si="3"/>
        <v>11812.5</v>
      </c>
      <c r="C40" s="2">
        <v>2953.13</v>
      </c>
      <c r="D40" s="2">
        <v>5906.25</v>
      </c>
      <c r="E40" s="2">
        <v>2953.12</v>
      </c>
      <c r="F40" s="1"/>
      <c r="G40" s="4">
        <f t="shared" si="1"/>
        <v>5167.97</v>
      </c>
      <c r="H40" s="4">
        <f t="shared" si="2"/>
        <v>6644.53</v>
      </c>
      <c r="I40" s="2">
        <f t="shared" si="4"/>
        <v>11812.5</v>
      </c>
      <c r="J40" t="str">
        <f t="shared" si="12"/>
        <v>ok</v>
      </c>
    </row>
    <row r="41" spans="1:10" x14ac:dyDescent="0.25">
      <c r="B41" s="2">
        <f t="shared" si="3"/>
        <v>11812.5</v>
      </c>
      <c r="C41" s="2">
        <v>2953.13</v>
      </c>
      <c r="D41" s="2">
        <v>5906.25</v>
      </c>
      <c r="E41" s="2">
        <v>2953.12</v>
      </c>
      <c r="F41" s="1"/>
      <c r="G41" s="4">
        <f t="shared" si="1"/>
        <v>5167.97</v>
      </c>
      <c r="H41" s="4">
        <f t="shared" si="2"/>
        <v>6644.53</v>
      </c>
      <c r="I41" s="2">
        <f t="shared" si="4"/>
        <v>11812.5</v>
      </c>
      <c r="J41" t="str">
        <f t="shared" si="12"/>
        <v>ok</v>
      </c>
    </row>
    <row r="42" spans="1:10" x14ac:dyDescent="0.25">
      <c r="B42" s="2">
        <f t="shared" si="3"/>
        <v>12757.5</v>
      </c>
      <c r="C42" s="2">
        <v>3189.37</v>
      </c>
      <c r="D42" s="2">
        <v>6378.75</v>
      </c>
      <c r="E42" s="2">
        <v>3189.38</v>
      </c>
      <c r="F42" s="1"/>
      <c r="G42" s="4">
        <f t="shared" si="1"/>
        <v>5581.4049999999997</v>
      </c>
      <c r="H42" s="4">
        <f t="shared" si="2"/>
        <v>7176.0950000000003</v>
      </c>
      <c r="I42" s="2">
        <f t="shared" si="4"/>
        <v>12757.5</v>
      </c>
      <c r="J42" t="str">
        <f t="shared" si="12"/>
        <v>ok</v>
      </c>
    </row>
    <row r="43" spans="1:10" x14ac:dyDescent="0.25">
      <c r="B43" s="2"/>
      <c r="C43" s="2"/>
      <c r="D43" s="2"/>
      <c r="E43" s="2"/>
      <c r="F43" s="1"/>
      <c r="G43" s="4"/>
      <c r="H43" s="4"/>
      <c r="I43" s="2"/>
    </row>
    <row r="44" spans="1:10" x14ac:dyDescent="0.25">
      <c r="B44" s="2">
        <f t="shared" ref="B44:B61" si="13">SUM(C44:E44)</f>
        <v>23625</v>
      </c>
      <c r="C44" s="2">
        <v>5906.25</v>
      </c>
      <c r="D44" s="2">
        <v>11812.5</v>
      </c>
      <c r="E44" s="2">
        <v>5906.25</v>
      </c>
      <c r="F44" s="1"/>
      <c r="G44" s="4">
        <f t="shared" ref="G44:G61" si="14">C44+(E44*0.75)</f>
        <v>10335.9375</v>
      </c>
      <c r="H44" s="4">
        <f t="shared" ref="H44:H61" si="15">D44+(E44*0.25)</f>
        <v>13289.0625</v>
      </c>
      <c r="I44" s="2">
        <f t="shared" ref="I44:I61" si="16">SUM(G44:H44)</f>
        <v>23625</v>
      </c>
      <c r="J44" t="str">
        <f t="shared" si="12"/>
        <v>ok</v>
      </c>
    </row>
    <row r="45" spans="1:10" x14ac:dyDescent="0.25">
      <c r="A45" t="s">
        <v>6</v>
      </c>
      <c r="B45" s="2">
        <f t="shared" si="13"/>
        <v>23625</v>
      </c>
      <c r="C45" s="2">
        <v>5906.25</v>
      </c>
      <c r="D45" s="2">
        <v>11812.5</v>
      </c>
      <c r="E45" s="2">
        <v>5906.25</v>
      </c>
      <c r="F45" s="1"/>
      <c r="G45" s="4">
        <f t="shared" si="14"/>
        <v>10335.9375</v>
      </c>
      <c r="H45" s="4">
        <f t="shared" si="15"/>
        <v>13289.0625</v>
      </c>
      <c r="I45" s="2">
        <f t="shared" si="16"/>
        <v>23625</v>
      </c>
      <c r="J45" t="str">
        <f t="shared" si="12"/>
        <v>ok</v>
      </c>
    </row>
    <row r="46" spans="1:10" x14ac:dyDescent="0.25">
      <c r="B46" s="2">
        <f t="shared" si="13"/>
        <v>9813</v>
      </c>
      <c r="C46" s="2">
        <v>2453.5</v>
      </c>
      <c r="D46" s="2">
        <v>4906</v>
      </c>
      <c r="E46" s="2">
        <v>2453.5</v>
      </c>
      <c r="F46" s="1"/>
      <c r="G46" s="4">
        <f t="shared" si="14"/>
        <v>4293.625</v>
      </c>
      <c r="H46" s="4">
        <f t="shared" si="15"/>
        <v>5519.375</v>
      </c>
      <c r="I46" s="2">
        <f t="shared" si="16"/>
        <v>9813</v>
      </c>
      <c r="J46" t="str">
        <f t="shared" si="12"/>
        <v>ok</v>
      </c>
    </row>
    <row r="47" spans="1:10" x14ac:dyDescent="0.25">
      <c r="B47" s="2">
        <f t="shared" si="13"/>
        <v>2000</v>
      </c>
      <c r="C47" s="2">
        <v>500</v>
      </c>
      <c r="D47" s="2">
        <v>1000</v>
      </c>
      <c r="E47" s="2">
        <v>500</v>
      </c>
      <c r="F47" s="1"/>
      <c r="G47" s="4">
        <f t="shared" si="14"/>
        <v>875</v>
      </c>
      <c r="H47" s="4">
        <f t="shared" si="15"/>
        <v>1125</v>
      </c>
      <c r="I47" s="2">
        <f t="shared" si="16"/>
        <v>2000</v>
      </c>
      <c r="J47" t="str">
        <f t="shared" si="12"/>
        <v>ok</v>
      </c>
    </row>
    <row r="48" spans="1:10" x14ac:dyDescent="0.25">
      <c r="B48" s="2">
        <f t="shared" si="13"/>
        <v>9450</v>
      </c>
      <c r="C48" s="2">
        <v>2362.5</v>
      </c>
      <c r="D48" s="2">
        <v>4725</v>
      </c>
      <c r="E48" s="2">
        <v>2362.5</v>
      </c>
      <c r="F48" s="1"/>
      <c r="G48" s="4">
        <f t="shared" si="14"/>
        <v>4134.375</v>
      </c>
      <c r="H48" s="4">
        <f t="shared" si="15"/>
        <v>5315.625</v>
      </c>
      <c r="I48" s="2">
        <f t="shared" si="16"/>
        <v>9450</v>
      </c>
      <c r="J48" t="str">
        <f t="shared" si="12"/>
        <v>ok</v>
      </c>
    </row>
    <row r="49" spans="1:17" x14ac:dyDescent="0.25">
      <c r="B49" s="2">
        <f t="shared" si="13"/>
        <v>9450</v>
      </c>
      <c r="C49" s="2">
        <v>2362.5</v>
      </c>
      <c r="D49" s="2">
        <v>4725</v>
      </c>
      <c r="E49" s="2">
        <v>2362.5</v>
      </c>
      <c r="F49" s="1"/>
      <c r="G49" s="4">
        <f t="shared" si="14"/>
        <v>4134.375</v>
      </c>
      <c r="H49" s="4">
        <f t="shared" si="15"/>
        <v>5315.625</v>
      </c>
      <c r="I49" s="2">
        <f t="shared" si="16"/>
        <v>9450</v>
      </c>
      <c r="J49" t="str">
        <f t="shared" si="12"/>
        <v>ok</v>
      </c>
    </row>
    <row r="50" spans="1:17" x14ac:dyDescent="0.25">
      <c r="B50" s="2">
        <f t="shared" si="13"/>
        <v>7087.5</v>
      </c>
      <c r="C50" s="2">
        <v>1771.87</v>
      </c>
      <c r="D50" s="2">
        <v>3543.75</v>
      </c>
      <c r="E50" s="2">
        <v>1771.88</v>
      </c>
      <c r="F50" s="1"/>
      <c r="G50" s="4">
        <f t="shared" si="14"/>
        <v>3100.7799999999997</v>
      </c>
      <c r="H50" s="4">
        <f t="shared" si="15"/>
        <v>3986.7200000000003</v>
      </c>
      <c r="I50" s="2">
        <f t="shared" si="16"/>
        <v>7087.5</v>
      </c>
      <c r="J50" t="str">
        <f t="shared" si="12"/>
        <v>ok</v>
      </c>
    </row>
    <row r="51" spans="1:17" x14ac:dyDescent="0.25">
      <c r="B51" s="2"/>
      <c r="C51" s="2"/>
      <c r="D51" s="2"/>
      <c r="E51" s="2"/>
      <c r="F51" s="1"/>
      <c r="G51" s="4"/>
      <c r="H51" s="4"/>
      <c r="I51" s="2"/>
    </row>
    <row r="52" spans="1:17" x14ac:dyDescent="0.25">
      <c r="A52" t="s">
        <v>7</v>
      </c>
      <c r="B52" s="2">
        <f t="shared" si="13"/>
        <v>42525</v>
      </c>
      <c r="C52" s="2">
        <v>10631.25</v>
      </c>
      <c r="D52" s="2">
        <v>21262.5</v>
      </c>
      <c r="E52" s="2">
        <v>10631.25</v>
      </c>
      <c r="F52" s="1"/>
      <c r="G52" s="4">
        <f t="shared" si="14"/>
        <v>18604.6875</v>
      </c>
      <c r="H52" s="4">
        <f t="shared" si="15"/>
        <v>23920.3125</v>
      </c>
      <c r="I52" s="2">
        <f t="shared" si="16"/>
        <v>42525</v>
      </c>
      <c r="J52" t="str">
        <f t="shared" si="12"/>
        <v>ok</v>
      </c>
    </row>
    <row r="53" spans="1:17" x14ac:dyDescent="0.25">
      <c r="B53" s="2">
        <f t="shared" si="13"/>
        <v>2597.5</v>
      </c>
      <c r="C53" s="2">
        <v>648.75</v>
      </c>
      <c r="D53" s="2">
        <v>1300</v>
      </c>
      <c r="E53" s="2">
        <v>648.75</v>
      </c>
      <c r="F53" s="1"/>
      <c r="G53" s="4">
        <f t="shared" si="14"/>
        <v>1135.3125</v>
      </c>
      <c r="H53" s="4">
        <f t="shared" si="15"/>
        <v>1462.1875</v>
      </c>
      <c r="I53" s="2">
        <f t="shared" si="16"/>
        <v>2597.5</v>
      </c>
      <c r="J53" t="str">
        <f t="shared" si="12"/>
        <v>ok</v>
      </c>
    </row>
    <row r="54" spans="1:17" x14ac:dyDescent="0.25">
      <c r="B54" s="2">
        <f t="shared" si="13"/>
        <v>2008.5</v>
      </c>
      <c r="C54" s="2">
        <v>502.25</v>
      </c>
      <c r="D54" s="2">
        <v>1004</v>
      </c>
      <c r="E54" s="2">
        <v>502.25</v>
      </c>
      <c r="F54" s="1"/>
      <c r="G54" s="4">
        <f t="shared" si="14"/>
        <v>878.9375</v>
      </c>
      <c r="H54" s="4">
        <f t="shared" si="15"/>
        <v>1129.5625</v>
      </c>
      <c r="I54" s="2">
        <f t="shared" si="16"/>
        <v>2008.5</v>
      </c>
      <c r="J54" t="str">
        <f t="shared" si="12"/>
        <v>ok</v>
      </c>
    </row>
    <row r="55" spans="1:17" x14ac:dyDescent="0.25">
      <c r="B55" s="2">
        <f t="shared" si="13"/>
        <v>2008</v>
      </c>
      <c r="C55" s="2">
        <v>502</v>
      </c>
      <c r="D55" s="2">
        <v>1004</v>
      </c>
      <c r="E55" s="2">
        <v>502</v>
      </c>
      <c r="F55" s="1"/>
      <c r="G55" s="4">
        <f t="shared" si="14"/>
        <v>878.5</v>
      </c>
      <c r="H55" s="4">
        <f t="shared" si="15"/>
        <v>1129.5</v>
      </c>
      <c r="I55" s="2">
        <f t="shared" si="16"/>
        <v>2008</v>
      </c>
      <c r="J55" t="str">
        <f t="shared" si="12"/>
        <v>ok</v>
      </c>
    </row>
    <row r="56" spans="1:17" x14ac:dyDescent="0.25">
      <c r="B56" s="2">
        <f t="shared" si="13"/>
        <v>6378.7400000000007</v>
      </c>
      <c r="C56" s="2">
        <v>1594.68</v>
      </c>
      <c r="D56" s="2">
        <v>3189.38</v>
      </c>
      <c r="E56" s="2">
        <v>1594.68</v>
      </c>
      <c r="F56" s="1"/>
      <c r="G56" s="4">
        <f t="shared" si="14"/>
        <v>2790.69</v>
      </c>
      <c r="H56" s="4">
        <f t="shared" si="15"/>
        <v>3588.05</v>
      </c>
      <c r="I56" s="2">
        <f t="shared" si="16"/>
        <v>6378.74</v>
      </c>
      <c r="J56" t="str">
        <f t="shared" si="12"/>
        <v>ok</v>
      </c>
    </row>
    <row r="57" spans="1:17" x14ac:dyDescent="0.25">
      <c r="B57" s="2"/>
      <c r="C57" s="2"/>
      <c r="D57" s="2"/>
      <c r="E57" s="2"/>
      <c r="F57" s="1"/>
      <c r="G57" s="4"/>
      <c r="H57" s="4"/>
      <c r="I57" s="2"/>
    </row>
    <row r="58" spans="1:17" x14ac:dyDescent="0.25">
      <c r="B58" s="2">
        <f t="shared" si="13"/>
        <v>81270</v>
      </c>
      <c r="C58" s="2">
        <v>20317.5</v>
      </c>
      <c r="D58" s="2">
        <v>40635</v>
      </c>
      <c r="E58" s="2">
        <v>20317.5</v>
      </c>
      <c r="F58" s="1"/>
      <c r="G58" s="4">
        <f t="shared" si="14"/>
        <v>35555.625</v>
      </c>
      <c r="H58" s="4">
        <f t="shared" si="15"/>
        <v>45714.375</v>
      </c>
      <c r="I58" s="2">
        <f t="shared" si="16"/>
        <v>81270</v>
      </c>
      <c r="J58" t="str">
        <f t="shared" si="12"/>
        <v>ok</v>
      </c>
      <c r="M58" s="2">
        <v>35555.620000000003</v>
      </c>
      <c r="N58" s="2">
        <v>40635</v>
      </c>
      <c r="O58" s="2">
        <v>40635</v>
      </c>
      <c r="P58" s="2">
        <v>45714.38</v>
      </c>
      <c r="Q58" s="1">
        <f>SUM(M58:P58)</f>
        <v>162540</v>
      </c>
    </row>
    <row r="59" spans="1:17" x14ac:dyDescent="0.25">
      <c r="A59" t="s">
        <v>8</v>
      </c>
      <c r="B59" s="2">
        <f t="shared" si="13"/>
        <v>4725</v>
      </c>
      <c r="C59" s="2">
        <v>1181.25</v>
      </c>
      <c r="D59" s="2">
        <v>2362.5</v>
      </c>
      <c r="E59" s="2">
        <v>1181.25</v>
      </c>
      <c r="F59" s="1"/>
      <c r="G59" s="4">
        <f t="shared" si="14"/>
        <v>2067.1875</v>
      </c>
      <c r="H59" s="4">
        <f t="shared" si="15"/>
        <v>2657.8125</v>
      </c>
      <c r="I59" s="2">
        <f t="shared" si="16"/>
        <v>4725</v>
      </c>
      <c r="J59" t="str">
        <f t="shared" si="12"/>
        <v>ok</v>
      </c>
      <c r="M59" s="2">
        <f>M58/2</f>
        <v>17777.810000000001</v>
      </c>
      <c r="N59" s="2">
        <f t="shared" ref="N59:Q60" si="17">N58/2</f>
        <v>20317.5</v>
      </c>
      <c r="O59" s="2">
        <f t="shared" si="17"/>
        <v>20317.5</v>
      </c>
      <c r="P59" s="2">
        <f t="shared" si="17"/>
        <v>22857.19</v>
      </c>
      <c r="Q59" s="1">
        <f t="shared" si="17"/>
        <v>81270</v>
      </c>
    </row>
    <row r="60" spans="1:17" x14ac:dyDescent="0.25">
      <c r="B60" s="2">
        <f t="shared" si="13"/>
        <v>12190.5</v>
      </c>
      <c r="C60" s="2">
        <v>3047.62</v>
      </c>
      <c r="D60" s="2">
        <v>6095.25</v>
      </c>
      <c r="E60" s="2">
        <v>3047.63</v>
      </c>
      <c r="F60" s="1"/>
      <c r="G60" s="4">
        <f t="shared" si="14"/>
        <v>5333.3424999999997</v>
      </c>
      <c r="H60" s="4">
        <f t="shared" si="15"/>
        <v>6857.1575000000003</v>
      </c>
      <c r="I60" s="2">
        <f t="shared" si="16"/>
        <v>12190.5</v>
      </c>
      <c r="J60" t="str">
        <f t="shared" si="12"/>
        <v>ok</v>
      </c>
      <c r="M60" s="2">
        <v>17777.810000000001</v>
      </c>
      <c r="N60" s="2">
        <v>20317.5</v>
      </c>
      <c r="O60" s="2">
        <v>20317.5</v>
      </c>
      <c r="P60" s="2">
        <v>22857.19</v>
      </c>
      <c r="Q60" s="1">
        <v>81270</v>
      </c>
    </row>
    <row r="61" spans="1:17" x14ac:dyDescent="0.25">
      <c r="B61" s="2">
        <f t="shared" si="13"/>
        <v>0</v>
      </c>
      <c r="C61" s="2"/>
      <c r="D61" s="2"/>
      <c r="E61" s="2"/>
      <c r="F61" s="1"/>
      <c r="G61" s="4">
        <f t="shared" si="14"/>
        <v>0</v>
      </c>
      <c r="H61" s="4">
        <f t="shared" si="15"/>
        <v>0</v>
      </c>
      <c r="I61" s="2">
        <f t="shared" si="16"/>
        <v>0</v>
      </c>
      <c r="J61" t="str">
        <f t="shared" si="12"/>
        <v>ok</v>
      </c>
    </row>
    <row r="62" spans="1:17" x14ac:dyDescent="0.25">
      <c r="B62" s="2">
        <f t="shared" ref="B62:B63" si="18">SUM(C62:E62)</f>
        <v>0</v>
      </c>
      <c r="C62" s="2"/>
      <c r="D62" s="2"/>
      <c r="E62" s="2"/>
      <c r="F62" s="1"/>
      <c r="G62" s="4">
        <f t="shared" ref="G62:G63" si="19">C62+(E62*0.75)</f>
        <v>0</v>
      </c>
      <c r="H62" s="4">
        <f t="shared" ref="H62:H63" si="20">D62+(E62*0.25)</f>
        <v>0</v>
      </c>
      <c r="I62" s="2">
        <f t="shared" ref="I62:I63" si="21">SUM(G62:H62)</f>
        <v>0</v>
      </c>
      <c r="J62" t="str">
        <f t="shared" si="12"/>
        <v>ok</v>
      </c>
    </row>
    <row r="63" spans="1:17" x14ac:dyDescent="0.25">
      <c r="B63" s="2">
        <f t="shared" si="18"/>
        <v>0</v>
      </c>
      <c r="C63" s="2"/>
      <c r="D63" s="2"/>
      <c r="E63" s="2"/>
      <c r="F63" s="1"/>
      <c r="G63" s="4">
        <f t="shared" si="19"/>
        <v>0</v>
      </c>
      <c r="H63" s="4">
        <f t="shared" si="20"/>
        <v>0</v>
      </c>
      <c r="I63" s="2">
        <f t="shared" si="21"/>
        <v>0</v>
      </c>
      <c r="J63" t="str">
        <f t="shared" si="12"/>
        <v>ok</v>
      </c>
    </row>
  </sheetData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Luc</dc:creator>
  <cp:lastModifiedBy>Jean Luc</cp:lastModifiedBy>
  <cp:lastPrinted>2019-02-26T07:59:37Z</cp:lastPrinted>
  <dcterms:created xsi:type="dcterms:W3CDTF">2019-02-25T09:39:54Z</dcterms:created>
  <dcterms:modified xsi:type="dcterms:W3CDTF">2019-02-26T08:57:40Z</dcterms:modified>
</cp:coreProperties>
</file>